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sterhsiao\Books\978-986-7283-71-9\chapter3\"/>
    </mc:Choice>
  </mc:AlternateContent>
  <bookViews>
    <workbookView xWindow="0" yWindow="165" windowWidth="19410" windowHeight="10890" activeTab="1"/>
  </bookViews>
  <sheets>
    <sheet name="圖5-XNPV(141頁)" sheetId="7" r:id="rId1"/>
    <sheet name="日期及數值(144頁)" sheetId="2" r:id="rId2"/>
  </sheets>
  <definedNames>
    <definedName name="現值">'日期及數值(144頁)'!$B$2</definedName>
    <definedName name="報酬率">'日期及數值(144頁)'!$B$1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7" l="1"/>
  <c r="D5" i="2"/>
  <c r="E5" i="2" s="1"/>
  <c r="D6" i="2"/>
  <c r="E6" i="2" s="1"/>
  <c r="D7" i="2"/>
  <c r="E7" i="2"/>
  <c r="D8" i="2"/>
  <c r="E8" i="2" s="1"/>
  <c r="B2" i="2"/>
</calcChain>
</file>

<file path=xl/sharedStrings.xml><?xml version="1.0" encoding="utf-8"?>
<sst xmlns="http://schemas.openxmlformats.org/spreadsheetml/2006/main" count="11" uniqueCount="7">
  <si>
    <t>現金流量日期</t>
    <phoneticPr fontId="2" type="noConversion"/>
  </si>
  <si>
    <t>現金流量數值</t>
    <phoneticPr fontId="2" type="noConversion"/>
  </si>
  <si>
    <t>現值</t>
    <phoneticPr fontId="2" type="noConversion"/>
  </si>
  <si>
    <t>報酬率</t>
    <phoneticPr fontId="2" type="noConversion"/>
  </si>
  <si>
    <t>現值</t>
    <phoneticPr fontId="2" type="noConversion"/>
  </si>
  <si>
    <t>年數(y)</t>
    <phoneticPr fontId="2" type="noConversion"/>
  </si>
  <si>
    <t>日期轉換為數值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</si>
</sst>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176" formatCode="#,##0_ ;[Red]\-#,##0\ "/>
    <numFmt numFmtId="177" formatCode="#,##0.00_ ;[Red]\-#,##0.00\ "/>
  </numFmts>
  <fonts count="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color theme="1"/>
      <name val="Calibri"/>
      <family val="2"/>
    </font>
    <font>
      <b/>
      <sz val="14"/>
      <color rgb="FF0000FF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14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9" fontId="3" fillId="2" borderId="0" xfId="0" applyNumberFormat="1" applyFont="1" applyFill="1">
      <alignment vertical="center"/>
    </xf>
    <xf numFmtId="2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>
      <alignment vertical="center"/>
    </xf>
    <xf numFmtId="0" fontId="4" fillId="0" borderId="0" xfId="0" quotePrefix="1" applyFont="1">
      <alignment vertical="center"/>
    </xf>
    <xf numFmtId="8" fontId="5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NumberFormat="1" applyFont="1">
      <alignment vertical="center"/>
    </xf>
  </cellXfs>
  <cellStyles count="1">
    <cellStyle name="一般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.00_ ;[Red]\-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9" formatCode="yyyy/m/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9" formatCode="yyyy/m/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masterhsiao.com.tw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21772</xdr:colOff>
      <xdr:row>10</xdr:row>
      <xdr:rowOff>87086</xdr:rowOff>
    </xdr:from>
    <xdr:ext cx="2053827" cy="684609"/>
    <xdr:pic>
      <xdr:nvPicPr>
        <xdr:cNvPr id="2" name="圖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2" y="2100943"/>
          <a:ext cx="2053827" cy="68460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表格1" displayName="表格1" ref="A4:E8" totalsRowShown="0" headerRowDxfId="5">
  <tableColumns count="5">
    <tableColumn id="1" name="現金流量數值" dataDxfId="4"/>
    <tableColumn id="2" name="現金流量日期" dataDxfId="3"/>
    <tableColumn id="5" name="日期轉換為數值" dataDxfId="2"/>
    <tableColumn id="3" name="年數(y)" dataDxfId="1"/>
    <tableColumn id="4" name="現值" dataDxfId="0">
      <calculatedColumnFormula>表格1[[#This Row],[現金流量數值]]/(1+報酬率)^表格1[[#This Row],[年數(y)]]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tx1"/>
          </a:solidFill>
          <a:headEnd type="none" w="med" len="med"/>
          <a:tailEnd type="triangle" w="med" len="med"/>
        </a:ln>
      </a:spPr>
      <a:bodyPr vertOverflow="clip" horzOverflow="clip" rtlCol="0" anchor="t"/>
      <a:lstStyle>
        <a:defPPr algn="l">
          <a:defRPr sz="1100">
            <a:solidFill>
              <a:sysClr val="windowText" lastClr="00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zoomScale="160" zoomScaleNormal="160" workbookViewId="0">
      <selection activeCell="F15" sqref="F15"/>
    </sheetView>
  </sheetViews>
  <sheetFormatPr defaultRowHeight="16.5" x14ac:dyDescent="0.25"/>
  <cols>
    <col min="1" max="2" width="15.375" bestFit="1" customWidth="1"/>
  </cols>
  <sheetData>
    <row r="1" spans="1:2" x14ac:dyDescent="0.25">
      <c r="A1" s="1" t="s">
        <v>3</v>
      </c>
      <c r="B1" s="4">
        <v>0.15</v>
      </c>
    </row>
    <row r="2" spans="1:2" x14ac:dyDescent="0.25">
      <c r="A2" s="1" t="s">
        <v>2</v>
      </c>
      <c r="B2" s="5">
        <f>XNPV(B1, A5:A8,B5:B8)</f>
        <v>67.726313541370359</v>
      </c>
    </row>
    <row r="3" spans="1:2" x14ac:dyDescent="0.25">
      <c r="A3" s="1"/>
      <c r="B3" s="1"/>
    </row>
    <row r="4" spans="1:2" x14ac:dyDescent="0.25">
      <c r="A4" s="6" t="s">
        <v>1</v>
      </c>
      <c r="B4" s="6" t="s">
        <v>0</v>
      </c>
    </row>
    <row r="5" spans="1:2" x14ac:dyDescent="0.25">
      <c r="A5" s="3">
        <v>-1000</v>
      </c>
      <c r="B5" s="2">
        <v>42313</v>
      </c>
    </row>
    <row r="6" spans="1:2" x14ac:dyDescent="0.25">
      <c r="A6" s="3">
        <v>200</v>
      </c>
      <c r="B6" s="2">
        <v>42368</v>
      </c>
    </row>
    <row r="7" spans="1:2" x14ac:dyDescent="0.25">
      <c r="A7" s="3">
        <v>300</v>
      </c>
      <c r="B7" s="2">
        <v>42553</v>
      </c>
    </row>
    <row r="8" spans="1:2" x14ac:dyDescent="0.25">
      <c r="A8" s="3">
        <v>800</v>
      </c>
      <c r="B8" s="2">
        <v>43072</v>
      </c>
    </row>
    <row r="11" spans="1:2" ht="18.75" x14ac:dyDescent="0.25">
      <c r="B11" s="9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="175" zoomScaleNormal="175" workbookViewId="0">
      <selection activeCell="H9" sqref="H9"/>
    </sheetView>
  </sheetViews>
  <sheetFormatPr defaultColWidth="9" defaultRowHeight="15.75" x14ac:dyDescent="0.25"/>
  <cols>
    <col min="1" max="1" width="14.125" style="1" bestFit="1" customWidth="1"/>
    <col min="2" max="2" width="15.375" style="1" bestFit="1" customWidth="1"/>
    <col min="3" max="3" width="15.25" style="1" customWidth="1"/>
    <col min="4" max="4" width="14.5" style="1" bestFit="1" customWidth="1"/>
    <col min="5" max="5" width="11.625" style="1" customWidth="1"/>
    <col min="6" max="16384" width="9" style="1"/>
  </cols>
  <sheetData>
    <row r="1" spans="1:5" x14ac:dyDescent="0.25">
      <c r="A1" s="1" t="s">
        <v>3</v>
      </c>
      <c r="B1" s="4">
        <v>0.15</v>
      </c>
      <c r="C1" s="4"/>
    </row>
    <row r="2" spans="1:5" x14ac:dyDescent="0.25">
      <c r="A2" s="1" t="s">
        <v>2</v>
      </c>
      <c r="B2" s="5">
        <f>XNPV(B1, A5:A8,B5:B8)</f>
        <v>67.726313541370359</v>
      </c>
      <c r="C2" s="5"/>
    </row>
    <row r="4" spans="1:5" x14ac:dyDescent="0.25">
      <c r="A4" s="6" t="s">
        <v>1</v>
      </c>
      <c r="B4" s="6" t="s">
        <v>0</v>
      </c>
      <c r="C4" s="10" t="s">
        <v>6</v>
      </c>
      <c r="D4" s="6" t="s">
        <v>5</v>
      </c>
      <c r="E4" s="6" t="s">
        <v>4</v>
      </c>
    </row>
    <row r="5" spans="1:5" x14ac:dyDescent="0.25">
      <c r="A5" s="3">
        <v>-1000</v>
      </c>
      <c r="B5" s="2">
        <v>42313</v>
      </c>
      <c r="C5" s="2"/>
      <c r="D5" s="1">
        <f>(表格1[[#This Row],[現金流量日期]]-$B$5)/365</f>
        <v>0</v>
      </c>
      <c r="E5" s="7">
        <f>表格1[[#This Row],[現金流量數值]]/(1+報酬率)^表格1[[#This Row],[年數(y)]]</f>
        <v>-1000</v>
      </c>
    </row>
    <row r="6" spans="1:5" x14ac:dyDescent="0.25">
      <c r="A6" s="3">
        <v>200</v>
      </c>
      <c r="B6" s="2">
        <v>42368</v>
      </c>
      <c r="C6" s="11">
        <v>42368</v>
      </c>
      <c r="D6" s="1">
        <f>(表格1[[#This Row],[現金流量日期]]-$B$5)/365</f>
        <v>0.15068493150684931</v>
      </c>
      <c r="E6" s="7">
        <f>表格1[[#This Row],[現金流量數值]]/(1+報酬率)^表格1[[#This Row],[年數(y)]]</f>
        <v>195.83203897401532</v>
      </c>
    </row>
    <row r="7" spans="1:5" x14ac:dyDescent="0.25">
      <c r="A7" s="3">
        <v>300</v>
      </c>
      <c r="B7" s="2">
        <v>42553</v>
      </c>
      <c r="C7" s="11">
        <v>42553</v>
      </c>
      <c r="D7" s="1">
        <f>(表格1[[#This Row],[現金流量日期]]-$B$5)/365</f>
        <v>0.65753424657534243</v>
      </c>
      <c r="E7" s="7">
        <f>表格1[[#This Row],[現金流量數值]]/(1+報酬率)^表格1[[#This Row],[年數(y)]]</f>
        <v>273.65938460092019</v>
      </c>
    </row>
    <row r="8" spans="1:5" x14ac:dyDescent="0.25">
      <c r="A8" s="3">
        <v>800</v>
      </c>
      <c r="B8" s="2">
        <v>43072</v>
      </c>
      <c r="C8" s="11">
        <v>43072</v>
      </c>
      <c r="D8" s="1">
        <f>(表格1[[#This Row],[現金流量日期]]-$B$5)/365</f>
        <v>2.0794520547945203</v>
      </c>
      <c r="E8" s="7">
        <f>表格1[[#This Row],[現金流量數值]]/(1+報酬率)^表格1[[#This Row],[年數(y)]]</f>
        <v>598.23488996643493</v>
      </c>
    </row>
    <row r="12" spans="1:5" x14ac:dyDescent="0.25">
      <c r="B12" s="8"/>
      <c r="C12" s="8"/>
    </row>
  </sheetData>
  <phoneticPr fontId="2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圖5-XNPV(141頁)</vt:lpstr>
      <vt:lpstr>日期及數值(144頁)</vt:lpstr>
      <vt:lpstr>現值</vt:lpstr>
      <vt:lpstr>報酬率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Hsiao</dc:creator>
  <cp:lastModifiedBy>Stanley Hsiao</cp:lastModifiedBy>
  <dcterms:created xsi:type="dcterms:W3CDTF">2015-11-16T00:40:15Z</dcterms:created>
  <dcterms:modified xsi:type="dcterms:W3CDTF">2016-05-20T09:52:33Z</dcterms:modified>
</cp:coreProperties>
</file>