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970"/>
  </bookViews>
  <sheets>
    <sheet name="投資金額試算表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" i="1" l="1"/>
  <c r="B7" i="1" s="1"/>
  <c r="B8" i="1" s="1"/>
</calcChain>
</file>

<file path=xl/sharedStrings.xml><?xml version="1.0" encoding="utf-8"?>
<sst xmlns="http://schemas.openxmlformats.org/spreadsheetml/2006/main" count="8" uniqueCount="8">
  <si>
    <t>投資報酬率</t>
    <phoneticPr fontId="2" type="noConversion"/>
  </si>
  <si>
    <t>通貨膨脹率</t>
    <phoneticPr fontId="2" type="noConversion"/>
  </si>
  <si>
    <t>每年需投資金額(元)</t>
    <phoneticPr fontId="2" type="noConversion"/>
  </si>
  <si>
    <t>平均每月需投資金額(元)</t>
    <phoneticPr fontId="2" type="noConversion"/>
  </si>
  <si>
    <t>投資年數(年)</t>
    <phoneticPr fontId="2" type="noConversion"/>
  </si>
  <si>
    <t>目前可單筆投資金額(元)</t>
    <phoneticPr fontId="2" type="noConversion"/>
  </si>
  <si>
    <t>資金需求未來值(元)</t>
    <phoneticPr fontId="2" type="noConversion"/>
  </si>
  <si>
    <t>資金需求金額現值(元)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</si>
</sst>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76" formatCode="#,##0_ "/>
    <numFmt numFmtId="177" formatCode="#,##0_ ;[Red]\-#,##0\ "/>
    <numFmt numFmtId="178" formatCode="0.0%"/>
    <numFmt numFmtId="179" formatCode="_-* #,##0_-;\-* #,##0_-;_-* &quot;-&quot;??_-;_-@_-"/>
  </numFmts>
  <fonts count="9" x14ac:knownFonts="1">
    <font>
      <sz val="12"/>
      <color theme="1"/>
      <name val="新細明體"/>
      <family val="2"/>
      <scheme val="minor"/>
    </font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b/>
      <sz val="12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b/>
      <sz val="12"/>
      <color theme="0"/>
      <name val="微軟正黑體"/>
      <family val="2"/>
      <charset val="136"/>
    </font>
    <font>
      <sz val="12"/>
      <color theme="0"/>
      <name val="微軟正黑體"/>
      <family val="2"/>
      <charset val="136"/>
    </font>
    <font>
      <sz val="12"/>
      <color rgb="FFFF1493"/>
      <name val="Consolas"/>
      <family val="3"/>
    </font>
    <font>
      <sz val="14"/>
      <color rgb="FFFF1493"/>
      <name val="Consolas"/>
      <family val="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3">
    <xf numFmtId="0" fontId="0" fillId="0" borderId="0" xfId="0"/>
    <xf numFmtId="0" fontId="3" fillId="0" borderId="1" xfId="0" applyFont="1" applyBorder="1"/>
    <xf numFmtId="0" fontId="4" fillId="2" borderId="1" xfId="0" applyFont="1" applyFill="1" applyBorder="1"/>
    <xf numFmtId="0" fontId="5" fillId="3" borderId="1" xfId="0" applyFont="1" applyFill="1" applyBorder="1"/>
    <xf numFmtId="0" fontId="4" fillId="0" borderId="0" xfId="0" applyFont="1"/>
    <xf numFmtId="176" fontId="6" fillId="3" borderId="1" xfId="1" applyNumberFormat="1" applyFont="1" applyFill="1" applyBorder="1" applyAlignment="1"/>
    <xf numFmtId="176" fontId="4" fillId="2" borderId="1" xfId="0" applyNumberFormat="1" applyFont="1" applyFill="1" applyBorder="1"/>
    <xf numFmtId="0" fontId="7" fillId="0" borderId="0" xfId="0" applyFont="1" applyAlignment="1">
      <alignment horizontal="left" vertical="center" indent="1"/>
    </xf>
    <xf numFmtId="0" fontId="8" fillId="0" borderId="0" xfId="0" applyFont="1"/>
    <xf numFmtId="0" fontId="3" fillId="0" borderId="1" xfId="0" applyFont="1" applyFill="1" applyBorder="1"/>
    <xf numFmtId="177" fontId="4" fillId="0" borderId="1" xfId="2" applyNumberFormat="1" applyFont="1" applyFill="1" applyBorder="1" applyAlignment="1"/>
    <xf numFmtId="178" fontId="4" fillId="2" borderId="1" xfId="2" applyNumberFormat="1" applyFont="1" applyFill="1" applyBorder="1" applyAlignment="1"/>
    <xf numFmtId="179" fontId="4" fillId="2" borderId="1" xfId="1" applyNumberFormat="1" applyFont="1" applyFill="1" applyBorder="1" applyAlignment="1"/>
  </cellXfs>
  <cellStyles count="3">
    <cellStyle name="一般" xfId="0" builtinId="0"/>
    <cellStyle name="千分位" xfId="1" builtinId="3"/>
    <cellStyle name="百分比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hyperlink" Target="http://www.masterhsiao.com.tw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29307</xdr:colOff>
      <xdr:row>0</xdr:row>
      <xdr:rowOff>21980</xdr:rowOff>
    </xdr:from>
    <xdr:to>
      <xdr:col>5</xdr:col>
      <xdr:colOff>362653</xdr:colOff>
      <xdr:row>3</xdr:row>
      <xdr:rowOff>118557</xdr:rowOff>
    </xdr:to>
    <xdr:pic>
      <xdr:nvPicPr>
        <xdr:cNvPr id="2" name="圖片 1" descr="怪老子理財3.gif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824653" y="21980"/>
          <a:ext cx="1872000" cy="75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showGridLines="0" tabSelected="1" zoomScale="130" zoomScaleNormal="130" workbookViewId="0">
      <selection activeCell="B1" sqref="B1"/>
    </sheetView>
  </sheetViews>
  <sheetFormatPr defaultRowHeight="16.5" x14ac:dyDescent="0.25"/>
  <cols>
    <col min="1" max="1" width="25.625" customWidth="1"/>
    <col min="2" max="2" width="14.125" customWidth="1"/>
    <col min="3" max="3" width="10" customWidth="1"/>
    <col min="4" max="4" width="9.875" customWidth="1"/>
    <col min="5" max="5" width="10.25" customWidth="1"/>
    <col min="8" max="8" width="9.25" bestFit="1" customWidth="1"/>
  </cols>
  <sheetData>
    <row r="1" spans="1:3" ht="17.25" x14ac:dyDescent="0.3">
      <c r="A1" s="1" t="s">
        <v>5</v>
      </c>
      <c r="B1" s="12">
        <v>200000</v>
      </c>
      <c r="C1" s="4"/>
    </row>
    <row r="2" spans="1:3" ht="17.25" x14ac:dyDescent="0.3">
      <c r="A2" s="1" t="s">
        <v>0</v>
      </c>
      <c r="B2" s="11">
        <v>0.08</v>
      </c>
      <c r="C2" s="4"/>
    </row>
    <row r="3" spans="1:3" ht="17.25" x14ac:dyDescent="0.3">
      <c r="A3" s="1" t="s">
        <v>1</v>
      </c>
      <c r="B3" s="11">
        <v>0.02</v>
      </c>
      <c r="C3" s="4"/>
    </row>
    <row r="4" spans="1:3" ht="17.25" x14ac:dyDescent="0.3">
      <c r="A4" s="1" t="s">
        <v>7</v>
      </c>
      <c r="B4" s="6">
        <v>4000000</v>
      </c>
      <c r="C4" s="4"/>
    </row>
    <row r="5" spans="1:3" ht="17.25" x14ac:dyDescent="0.3">
      <c r="A5" s="1" t="s">
        <v>4</v>
      </c>
      <c r="B5" s="2">
        <v>10</v>
      </c>
      <c r="C5" s="4"/>
    </row>
    <row r="6" spans="1:3" ht="17.25" x14ac:dyDescent="0.3">
      <c r="A6" s="9" t="s">
        <v>6</v>
      </c>
      <c r="B6" s="10">
        <f>B4*(1+B3)^B5</f>
        <v>4875977.6799790282</v>
      </c>
      <c r="C6" s="4"/>
    </row>
    <row r="7" spans="1:3" ht="17.25" x14ac:dyDescent="0.3">
      <c r="A7" s="3" t="s">
        <v>2</v>
      </c>
      <c r="B7" s="5">
        <f>-PMT(B2,B5,-B1,B6,1)</f>
        <v>284055.8781554529</v>
      </c>
      <c r="C7" s="4"/>
    </row>
    <row r="8" spans="1:3" ht="17.25" x14ac:dyDescent="0.3">
      <c r="A8" s="3" t="s">
        <v>3</v>
      </c>
      <c r="B8" s="5">
        <f>B7/12</f>
        <v>23671.323179621075</v>
      </c>
    </row>
    <row r="19" spans="8:8" ht="18.75" x14ac:dyDescent="0.3">
      <c r="H19" s="8"/>
    </row>
    <row r="20" spans="8:8" x14ac:dyDescent="0.25">
      <c r="H20" s="7"/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投資金額試算表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2019-06-18T10:08:45Z</dcterms:modified>
</cp:coreProperties>
</file>