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66be61b5f7cec53/masterhsiao/CatLoans/LoanExample1/"/>
    </mc:Choice>
  </mc:AlternateContent>
  <xr:revisionPtr revIDLastSave="8" documentId="AA23E2F2E485416D4633A08AE65B058FDB7862C1" xr6:coauthVersionLast="24" xr6:coauthVersionMax="24" xr10:uidLastSave="{33568C96-1563-449F-B328-AC2E0F2F8EA8}"/>
  <bookViews>
    <workbookView xWindow="0" yWindow="0" windowWidth="18240" windowHeight="9324" xr2:uid="{DB545AD3-C970-4FEC-94D2-FC1F4ECE7A4B}"/>
  </bookViews>
  <sheets>
    <sheet name="工作表1" sheetId="1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1" i="1"/>
  <c r="B2" i="1" s="1"/>
  <c r="B6" i="1" s="1"/>
</calcChain>
</file>

<file path=xl/sharedStrings.xml><?xml version="1.0" encoding="utf-8"?>
<sst xmlns="http://schemas.openxmlformats.org/spreadsheetml/2006/main" count="6" uniqueCount="6">
  <si>
    <t>期數</t>
    <phoneticPr fontId="2" type="noConversion"/>
  </si>
  <si>
    <t>現金流量</t>
    <phoneticPr fontId="2" type="noConversion"/>
  </si>
  <si>
    <t>期初</t>
    <phoneticPr fontId="2" type="noConversion"/>
  </si>
  <si>
    <t>年利率</t>
    <phoneticPr fontId="2" type="noConversion"/>
  </si>
  <si>
    <t>利息稅金</t>
    <phoneticPr fontId="2" type="noConversion"/>
  </si>
  <si>
    <t>總利息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</si>
</sst>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#,##0_ ;[Red]\-#,##0\ 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0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>
      <alignment vertical="center"/>
    </xf>
    <xf numFmtId="10" fontId="4" fillId="2" borderId="1" xfId="1" applyNumberFormat="1" applyFont="1" applyFill="1" applyBorder="1">
      <alignment vertical="center"/>
    </xf>
    <xf numFmtId="0" fontId="3" fillId="0" borderId="0" xfId="0" quotePrefix="1" applyFont="1">
      <alignment vertical="center"/>
    </xf>
    <xf numFmtId="0" fontId="5" fillId="0" borderId="0" xfId="0" quotePrefix="1" applyFont="1">
      <alignment vertical="center"/>
    </xf>
  </cellXfs>
  <cellStyles count="2">
    <cellStyle name="一般" xfId="0" builtinId="0"/>
    <cellStyle name="百分比" xfId="1" builtinId="5"/>
  </cellStyles>
  <dxfs count="6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MySqlDefault" pivot="0" table="0" count="2" xr9:uid="{FD329F34-5EA8-4BB7-8C77-78F7E775F7FF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masterhsiao.com.tw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5255</xdr:colOff>
      <xdr:row>4</xdr:row>
      <xdr:rowOff>21021</xdr:rowOff>
    </xdr:from>
    <xdr:to>
      <xdr:col>7</xdr:col>
      <xdr:colOff>260608</xdr:colOff>
      <xdr:row>15</xdr:row>
      <xdr:rowOff>113822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86F5E56E-FEEB-4253-99BD-6BF70FEBE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800" y="819807"/>
          <a:ext cx="3066870" cy="2289463"/>
        </a:xfrm>
        <a:prstGeom prst="rect">
          <a:avLst/>
        </a:prstGeom>
        <a:ln>
          <a:solidFill>
            <a:schemeClr val="bg2">
              <a:lumMod val="50000"/>
            </a:schemeClr>
          </a:solidFill>
        </a:ln>
      </xdr:spPr>
    </xdr:pic>
    <xdr:clientData/>
  </xdr:twoCellAnchor>
  <xdr:twoCellAnchor editAs="oneCell">
    <xdr:from>
      <xdr:col>2</xdr:col>
      <xdr:colOff>725215</xdr:colOff>
      <xdr:row>0</xdr:row>
      <xdr:rowOff>15075</xdr:rowOff>
    </xdr:from>
    <xdr:to>
      <xdr:col>5</xdr:col>
      <xdr:colOff>26277</xdr:colOff>
      <xdr:row>3</xdr:row>
      <xdr:rowOff>36458</xdr:rowOff>
    </xdr:to>
    <xdr:pic>
      <xdr:nvPicPr>
        <xdr:cNvPr id="4" name="圖片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B78CD46-6F64-4812-92E5-D1D3FC28D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9781" y="15075"/>
          <a:ext cx="1513489" cy="62047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E67342-0C0E-490F-8FBF-78D045461953}" name="現金流量表" displayName="現金流量表" ref="A5:B66" totalsRowShown="0" headerRowDxfId="5" dataDxfId="4">
  <tableColumns count="2">
    <tableColumn id="1" xr3:uid="{A8A25981-DC3C-4618-9900-7CAB96A7BA5E}" name="期數" dataDxfId="3"/>
    <tableColumn id="2" xr3:uid="{BC3B03DE-82AC-4963-B8DB-EF13C16BDD9D}" name="現金流量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0B6AE-297A-4CDC-8A12-2408B42325D3}">
  <dimension ref="A1:F66"/>
  <sheetViews>
    <sheetView tabSelected="1" zoomScale="145" zoomScaleNormal="145" workbookViewId="0">
      <pane ySplit="8232" topLeftCell="A61"/>
      <selection activeCell="J5" sqref="J5"/>
      <selection pane="bottomLeft" activeCell="B64" sqref="B64"/>
    </sheetView>
  </sheetViews>
  <sheetFormatPr defaultRowHeight="15.6" x14ac:dyDescent="0.3"/>
  <cols>
    <col min="1" max="1" width="10.44140625" style="1" bestFit="1" customWidth="1"/>
    <col min="2" max="2" width="16.44140625" style="1" customWidth="1"/>
    <col min="3" max="3" width="10.77734375" style="1" customWidth="1"/>
    <col min="4" max="4" width="8.88671875" style="1"/>
    <col min="5" max="5" width="12.5546875" style="1" customWidth="1"/>
    <col min="6" max="6" width="10.6640625" style="1" bestFit="1" customWidth="1"/>
    <col min="7" max="10" width="8.88671875" style="1"/>
    <col min="11" max="11" width="12.21875" style="1" customWidth="1"/>
    <col min="12" max="16384" width="8.88671875" style="1"/>
  </cols>
  <sheetData>
    <row r="1" spans="1:6" x14ac:dyDescent="0.3">
      <c r="A1" s="1" t="s">
        <v>5</v>
      </c>
      <c r="B1" s="2">
        <f>SUM(B7:B66)-18000000</f>
        <v>3624000</v>
      </c>
      <c r="C1" s="6"/>
    </row>
    <row r="2" spans="1:6" x14ac:dyDescent="0.3">
      <c r="A2" s="1" t="s">
        <v>4</v>
      </c>
      <c r="B2" s="2">
        <f>B1*5%</f>
        <v>181200</v>
      </c>
      <c r="C2" s="6"/>
    </row>
    <row r="3" spans="1:6" x14ac:dyDescent="0.3">
      <c r="A3" s="4" t="s">
        <v>3</v>
      </c>
      <c r="B3" s="5">
        <f>IRR(B6:B66)*12</f>
        <v>8.0585725693583576E-2</v>
      </c>
      <c r="C3" s="7"/>
    </row>
    <row r="5" spans="1:6" x14ac:dyDescent="0.3">
      <c r="A5" s="3" t="s">
        <v>0</v>
      </c>
      <c r="B5" s="3" t="s">
        <v>1</v>
      </c>
    </row>
    <row r="6" spans="1:6" x14ac:dyDescent="0.3">
      <c r="A6" s="3" t="s">
        <v>2</v>
      </c>
      <c r="B6" s="2">
        <f>-(18000000-B2)</f>
        <v>-17818800</v>
      </c>
      <c r="C6" s="6"/>
      <c r="E6" s="2"/>
      <c r="F6" s="2"/>
    </row>
    <row r="7" spans="1:6" x14ac:dyDescent="0.3">
      <c r="A7" s="3">
        <v>1</v>
      </c>
      <c r="B7" s="2">
        <v>376000</v>
      </c>
      <c r="E7" s="2"/>
      <c r="F7" s="2"/>
    </row>
    <row r="8" spans="1:6" x14ac:dyDescent="0.3">
      <c r="A8" s="3">
        <v>2</v>
      </c>
      <c r="B8" s="2">
        <v>376000</v>
      </c>
      <c r="E8" s="2"/>
      <c r="F8" s="2"/>
    </row>
    <row r="9" spans="1:6" x14ac:dyDescent="0.3">
      <c r="A9" s="3">
        <v>3</v>
      </c>
      <c r="B9" s="2">
        <v>376000</v>
      </c>
      <c r="E9" s="2"/>
      <c r="F9" s="2"/>
    </row>
    <row r="10" spans="1:6" x14ac:dyDescent="0.3">
      <c r="A10" s="3">
        <v>4</v>
      </c>
      <c r="B10" s="2">
        <v>376000</v>
      </c>
      <c r="E10" s="2"/>
      <c r="F10" s="2"/>
    </row>
    <row r="11" spans="1:6" x14ac:dyDescent="0.3">
      <c r="A11" s="3">
        <v>5</v>
      </c>
      <c r="B11" s="2">
        <v>376000</v>
      </c>
    </row>
    <row r="12" spans="1:6" x14ac:dyDescent="0.3">
      <c r="A12" s="3">
        <v>6</v>
      </c>
      <c r="B12" s="2">
        <v>376000</v>
      </c>
    </row>
    <row r="13" spans="1:6" x14ac:dyDescent="0.3">
      <c r="A13" s="3">
        <v>7</v>
      </c>
      <c r="B13" s="2">
        <v>376000</v>
      </c>
    </row>
    <row r="14" spans="1:6" x14ac:dyDescent="0.3">
      <c r="A14" s="3">
        <v>8</v>
      </c>
      <c r="B14" s="2">
        <v>376000</v>
      </c>
    </row>
    <row r="15" spans="1:6" x14ac:dyDescent="0.3">
      <c r="A15" s="3">
        <v>9</v>
      </c>
      <c r="B15" s="2">
        <v>376000</v>
      </c>
    </row>
    <row r="16" spans="1:6" x14ac:dyDescent="0.3">
      <c r="A16" s="3">
        <v>10</v>
      </c>
      <c r="B16" s="2">
        <v>376000</v>
      </c>
    </row>
    <row r="17" spans="1:2" x14ac:dyDescent="0.3">
      <c r="A17" s="3">
        <v>11</v>
      </c>
      <c r="B17" s="2">
        <v>376000</v>
      </c>
    </row>
    <row r="18" spans="1:2" x14ac:dyDescent="0.3">
      <c r="A18" s="3">
        <v>12</v>
      </c>
      <c r="B18" s="2">
        <v>376000</v>
      </c>
    </row>
    <row r="19" spans="1:2" x14ac:dyDescent="0.3">
      <c r="A19" s="3">
        <v>13</v>
      </c>
      <c r="B19" s="2">
        <v>371000</v>
      </c>
    </row>
    <row r="20" spans="1:2" x14ac:dyDescent="0.3">
      <c r="A20" s="3">
        <v>14</v>
      </c>
      <c r="B20" s="2">
        <v>371000</v>
      </c>
    </row>
    <row r="21" spans="1:2" x14ac:dyDescent="0.3">
      <c r="A21" s="3">
        <v>15</v>
      </c>
      <c r="B21" s="2">
        <v>371000</v>
      </c>
    </row>
    <row r="22" spans="1:2" x14ac:dyDescent="0.3">
      <c r="A22" s="3">
        <v>16</v>
      </c>
      <c r="B22" s="2">
        <v>371000</v>
      </c>
    </row>
    <row r="23" spans="1:2" x14ac:dyDescent="0.3">
      <c r="A23" s="3">
        <v>17</v>
      </c>
      <c r="B23" s="2">
        <v>371000</v>
      </c>
    </row>
    <row r="24" spans="1:2" x14ac:dyDescent="0.3">
      <c r="A24" s="3">
        <v>18</v>
      </c>
      <c r="B24" s="2">
        <v>371000</v>
      </c>
    </row>
    <row r="25" spans="1:2" x14ac:dyDescent="0.3">
      <c r="A25" s="3">
        <v>19</v>
      </c>
      <c r="B25" s="2">
        <v>371000</v>
      </c>
    </row>
    <row r="26" spans="1:2" x14ac:dyDescent="0.3">
      <c r="A26" s="3">
        <v>20</v>
      </c>
      <c r="B26" s="2">
        <v>371000</v>
      </c>
    </row>
    <row r="27" spans="1:2" x14ac:dyDescent="0.3">
      <c r="A27" s="3">
        <v>21</v>
      </c>
      <c r="B27" s="2">
        <v>371000</v>
      </c>
    </row>
    <row r="28" spans="1:2" x14ac:dyDescent="0.3">
      <c r="A28" s="3">
        <v>22</v>
      </c>
      <c r="B28" s="2">
        <v>371000</v>
      </c>
    </row>
    <row r="29" spans="1:2" x14ac:dyDescent="0.3">
      <c r="A29" s="3">
        <v>23</v>
      </c>
      <c r="B29" s="2">
        <v>371000</v>
      </c>
    </row>
    <row r="30" spans="1:2" x14ac:dyDescent="0.3">
      <c r="A30" s="3">
        <v>24</v>
      </c>
      <c r="B30" s="2">
        <v>371000</v>
      </c>
    </row>
    <row r="31" spans="1:2" x14ac:dyDescent="0.3">
      <c r="A31" s="3">
        <v>25</v>
      </c>
      <c r="B31" s="2">
        <v>360000</v>
      </c>
    </row>
    <row r="32" spans="1:2" x14ac:dyDescent="0.3">
      <c r="A32" s="3">
        <v>26</v>
      </c>
      <c r="B32" s="2">
        <v>360000</v>
      </c>
    </row>
    <row r="33" spans="1:2" x14ac:dyDescent="0.3">
      <c r="A33" s="3">
        <v>27</v>
      </c>
      <c r="B33" s="2">
        <v>360000</v>
      </c>
    </row>
    <row r="34" spans="1:2" x14ac:dyDescent="0.3">
      <c r="A34" s="3">
        <v>28</v>
      </c>
      <c r="B34" s="2">
        <v>360000</v>
      </c>
    </row>
    <row r="35" spans="1:2" x14ac:dyDescent="0.3">
      <c r="A35" s="3">
        <v>29</v>
      </c>
      <c r="B35" s="2">
        <v>360000</v>
      </c>
    </row>
    <row r="36" spans="1:2" x14ac:dyDescent="0.3">
      <c r="A36" s="3">
        <v>30</v>
      </c>
      <c r="B36" s="2">
        <v>360000</v>
      </c>
    </row>
    <row r="37" spans="1:2" x14ac:dyDescent="0.3">
      <c r="A37" s="3">
        <v>31</v>
      </c>
      <c r="B37" s="2">
        <v>360000</v>
      </c>
    </row>
    <row r="38" spans="1:2" x14ac:dyDescent="0.3">
      <c r="A38" s="3">
        <v>32</v>
      </c>
      <c r="B38" s="2">
        <v>360000</v>
      </c>
    </row>
    <row r="39" spans="1:2" x14ac:dyDescent="0.3">
      <c r="A39" s="3">
        <v>33</v>
      </c>
      <c r="B39" s="2">
        <v>360000</v>
      </c>
    </row>
    <row r="40" spans="1:2" x14ac:dyDescent="0.3">
      <c r="A40" s="3">
        <v>34</v>
      </c>
      <c r="B40" s="2">
        <v>360000</v>
      </c>
    </row>
    <row r="41" spans="1:2" x14ac:dyDescent="0.3">
      <c r="A41" s="3">
        <v>35</v>
      </c>
      <c r="B41" s="2">
        <v>360000</v>
      </c>
    </row>
    <row r="42" spans="1:2" x14ac:dyDescent="0.3">
      <c r="A42" s="3">
        <v>36</v>
      </c>
      <c r="B42" s="2">
        <v>360000</v>
      </c>
    </row>
    <row r="43" spans="1:2" x14ac:dyDescent="0.3">
      <c r="A43" s="3">
        <v>37</v>
      </c>
      <c r="B43" s="2">
        <v>355000</v>
      </c>
    </row>
    <row r="44" spans="1:2" x14ac:dyDescent="0.3">
      <c r="A44" s="3">
        <v>38</v>
      </c>
      <c r="B44" s="2">
        <v>355000</v>
      </c>
    </row>
    <row r="45" spans="1:2" x14ac:dyDescent="0.3">
      <c r="A45" s="3">
        <v>39</v>
      </c>
      <c r="B45" s="2">
        <v>355000</v>
      </c>
    </row>
    <row r="46" spans="1:2" x14ac:dyDescent="0.3">
      <c r="A46" s="3">
        <v>40</v>
      </c>
      <c r="B46" s="2">
        <v>355000</v>
      </c>
    </row>
    <row r="47" spans="1:2" x14ac:dyDescent="0.3">
      <c r="A47" s="3">
        <v>41</v>
      </c>
      <c r="B47" s="2">
        <v>355000</v>
      </c>
    </row>
    <row r="48" spans="1:2" x14ac:dyDescent="0.3">
      <c r="A48" s="3">
        <v>42</v>
      </c>
      <c r="B48" s="2">
        <v>355000</v>
      </c>
    </row>
    <row r="49" spans="1:2" x14ac:dyDescent="0.3">
      <c r="A49" s="3">
        <v>43</v>
      </c>
      <c r="B49" s="2">
        <v>355000</v>
      </c>
    </row>
    <row r="50" spans="1:2" x14ac:dyDescent="0.3">
      <c r="A50" s="3">
        <v>44</v>
      </c>
      <c r="B50" s="2">
        <v>355000</v>
      </c>
    </row>
    <row r="51" spans="1:2" x14ac:dyDescent="0.3">
      <c r="A51" s="3">
        <v>45</v>
      </c>
      <c r="B51" s="2">
        <v>355000</v>
      </c>
    </row>
    <row r="52" spans="1:2" x14ac:dyDescent="0.3">
      <c r="A52" s="3">
        <v>46</v>
      </c>
      <c r="B52" s="2">
        <v>355000</v>
      </c>
    </row>
    <row r="53" spans="1:2" x14ac:dyDescent="0.3">
      <c r="A53" s="3">
        <v>47</v>
      </c>
      <c r="B53" s="2">
        <v>355000</v>
      </c>
    </row>
    <row r="54" spans="1:2" x14ac:dyDescent="0.3">
      <c r="A54" s="3">
        <v>48</v>
      </c>
      <c r="B54" s="2">
        <v>355000</v>
      </c>
    </row>
    <row r="55" spans="1:2" x14ac:dyDescent="0.3">
      <c r="A55" s="3">
        <v>49</v>
      </c>
      <c r="B55" s="2">
        <v>340000</v>
      </c>
    </row>
    <row r="56" spans="1:2" x14ac:dyDescent="0.3">
      <c r="A56" s="3">
        <v>50</v>
      </c>
      <c r="B56" s="2">
        <v>340000</v>
      </c>
    </row>
    <row r="57" spans="1:2" x14ac:dyDescent="0.3">
      <c r="A57" s="3">
        <v>51</v>
      </c>
      <c r="B57" s="2">
        <v>340000</v>
      </c>
    </row>
    <row r="58" spans="1:2" x14ac:dyDescent="0.3">
      <c r="A58" s="3">
        <v>52</v>
      </c>
      <c r="B58" s="2">
        <v>340000</v>
      </c>
    </row>
    <row r="59" spans="1:2" x14ac:dyDescent="0.3">
      <c r="A59" s="3">
        <v>53</v>
      </c>
      <c r="B59" s="2">
        <v>340000</v>
      </c>
    </row>
    <row r="60" spans="1:2" x14ac:dyDescent="0.3">
      <c r="A60" s="3">
        <v>54</v>
      </c>
      <c r="B60" s="2">
        <v>340000</v>
      </c>
    </row>
    <row r="61" spans="1:2" x14ac:dyDescent="0.3">
      <c r="A61" s="3">
        <v>55</v>
      </c>
      <c r="B61" s="2">
        <v>340000</v>
      </c>
    </row>
    <row r="62" spans="1:2" x14ac:dyDescent="0.3">
      <c r="A62" s="3">
        <v>56</v>
      </c>
      <c r="B62" s="2">
        <v>340000</v>
      </c>
    </row>
    <row r="63" spans="1:2" x14ac:dyDescent="0.3">
      <c r="A63" s="3">
        <v>57</v>
      </c>
      <c r="B63" s="2">
        <v>340000</v>
      </c>
    </row>
    <row r="64" spans="1:2" x14ac:dyDescent="0.3">
      <c r="A64" s="3">
        <v>58</v>
      </c>
      <c r="B64" s="2">
        <v>340000</v>
      </c>
    </row>
    <row r="65" spans="1:2" x14ac:dyDescent="0.3">
      <c r="A65" s="3">
        <v>59</v>
      </c>
      <c r="B65" s="2">
        <v>340000</v>
      </c>
    </row>
    <row r="66" spans="1:2" x14ac:dyDescent="0.3">
      <c r="A66" s="3">
        <v>60</v>
      </c>
      <c r="B66" s="2">
        <v>340000</v>
      </c>
    </row>
  </sheetData>
  <phoneticPr fontId="2" type="noConversion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</dc:creator>
  <cp:lastModifiedBy>Stanley</cp:lastModifiedBy>
  <dcterms:created xsi:type="dcterms:W3CDTF">2017-11-25T00:41:46Z</dcterms:created>
  <dcterms:modified xsi:type="dcterms:W3CDTF">2017-11-25T14:25:26Z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4fcef7b9-e56e-43f5-8646-46583cb75461</vt:lpwstr>
  </property>
</Properties>
</file>