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08" windowWidth="15756" windowHeight="5604"/>
  </bookViews>
  <sheets>
    <sheet name="Sheet2" sheetId="1" r:id="rId1"/>
  </sheet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B3"/>
  <c r="E3"/>
  <c r="B4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</calcChain>
</file>

<file path=xl/sharedStrings.xml><?xml version="1.0" encoding="utf-8"?>
<sst xmlns="http://schemas.openxmlformats.org/spreadsheetml/2006/main" count="5" uniqueCount="5">
  <si>
    <t>年利率</t>
    <phoneticPr fontId="2" type="noConversion"/>
  </si>
  <si>
    <t>保單價值</t>
    <phoneticPr fontId="2" type="noConversion"/>
  </si>
  <si>
    <t>現金流量</t>
    <phoneticPr fontId="2" type="noConversion"/>
  </si>
  <si>
    <t>年齡</t>
    <phoneticPr fontId="2" type="noConversion"/>
  </si>
  <si>
    <t>年度</t>
    <phoneticPr fontId="2" type="noConversion"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</si>
</sst>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6" formatCode="0.0%"/>
    <numFmt numFmtId="177" formatCode="#,##0_ ;[Red]\-#,##0\ "/>
  </numFmts>
  <fonts count="3">
    <font>
      <sz val="11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0" fontId="0" fillId="0" borderId="0" xfId="0" applyAlignment="1">
      <alignment horizontal="center" vertical="center"/>
    </xf>
  </cellXfs>
  <cellStyles count="2">
    <cellStyle name="一般" xfId="0" builtinId="0"/>
    <cellStyle name="千分位" xfId="1" builtinId="3"/>
  </cellStyles>
  <dxfs count="7">
    <dxf>
      <numFmt numFmtId="17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軟正黑體"/>
        <scheme val="none"/>
      </font>
      <numFmt numFmtId="17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軟正黑體"/>
        <scheme val="none"/>
      </font>
      <numFmt numFmtId="177" formatCode="#,##0_ ;[Red]\-#,##0\ 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masterhsiao.com.tw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251460</xdr:colOff>
      <xdr:row>0</xdr:row>
      <xdr:rowOff>68580</xdr:rowOff>
    </xdr:from>
    <xdr:to>
      <xdr:col>8</xdr:col>
      <xdr:colOff>419100</xdr:colOff>
      <xdr:row>5</xdr:row>
      <xdr:rowOff>83820</xdr:rowOff>
    </xdr:to>
    <xdr:pic>
      <xdr:nvPicPr>
        <xdr:cNvPr id="2" name="圖片 1" descr="怪老子理財3.gif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90060" y="68580"/>
          <a:ext cx="2179320" cy="9296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表格1" displayName="表格1" ref="A1:E52" totalsRowShown="0" headerRowDxfId="5">
  <tableColumns count="5">
    <tableColumn id="1" name="年度" dataDxfId="4">
      <calculatedColumnFormula>A1+1</calculatedColumnFormula>
    </tableColumn>
    <tableColumn id="2" name="年齡" dataDxfId="3">
      <calculatedColumnFormula>B1+1</calculatedColumnFormula>
    </tableColumn>
    <tableColumn id="3" name="現金流量" dataDxfId="2" dataCellStyle="千分位"/>
    <tableColumn id="4" name="保單價值" dataDxfId="1" dataCellStyle="千分位"/>
    <tableColumn id="5" name="年利率" dataDxfId="0">
      <calculatedColumnFormula>IRR(($C$1:C2,D2),1%)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workbookViewId="0">
      <selection activeCell="F7" sqref="F7"/>
    </sheetView>
  </sheetViews>
  <sheetFormatPr defaultRowHeight="14.4"/>
  <cols>
    <col min="3" max="3" width="13.5" bestFit="1" customWidth="1"/>
    <col min="4" max="4" width="13.09765625" customWidth="1"/>
  </cols>
  <sheetData>
    <row r="1" spans="1:5">
      <c r="A1" s="3" t="s">
        <v>4</v>
      </c>
      <c r="B1" s="3" t="s">
        <v>3</v>
      </c>
      <c r="C1" s="3" t="s">
        <v>2</v>
      </c>
      <c r="D1" s="3" t="s">
        <v>1</v>
      </c>
      <c r="E1" s="3" t="s">
        <v>0</v>
      </c>
    </row>
    <row r="2" spans="1:5">
      <c r="A2" s="3">
        <v>0</v>
      </c>
      <c r="B2" s="3">
        <v>37</v>
      </c>
      <c r="C2" s="2">
        <v>-9386000</v>
      </c>
      <c r="D2" s="2">
        <v>75407</v>
      </c>
      <c r="E2" s="1"/>
    </row>
    <row r="3" spans="1:5">
      <c r="A3" s="3">
        <f t="shared" ref="A3:A34" si="0">A2+1</f>
        <v>1</v>
      </c>
      <c r="B3" s="3">
        <f t="shared" ref="B3:B34" si="1">B2+1</f>
        <v>38</v>
      </c>
      <c r="C3" s="2">
        <v>-9386000</v>
      </c>
      <c r="D3" s="2">
        <v>7391608</v>
      </c>
      <c r="E3" s="1">
        <f>IRR(($C$2:C2,D3),1%)</f>
        <v>-0.21248582995951415</v>
      </c>
    </row>
    <row r="4" spans="1:5">
      <c r="A4" s="3">
        <f t="shared" si="0"/>
        <v>2</v>
      </c>
      <c r="B4" s="3">
        <f t="shared" si="1"/>
        <v>39</v>
      </c>
      <c r="C4" s="2">
        <v>-9386000</v>
      </c>
      <c r="D4" s="2">
        <v>15111862</v>
      </c>
      <c r="E4" s="1">
        <f>IRR(($C$2:C3,D4),1%)</f>
        <v>-0.13616612824492774</v>
      </c>
    </row>
    <row r="5" spans="1:5">
      <c r="A5" s="3">
        <f t="shared" si="0"/>
        <v>3</v>
      </c>
      <c r="B5" s="3">
        <f t="shared" si="1"/>
        <v>40</v>
      </c>
      <c r="C5" s="2">
        <v>-9386000</v>
      </c>
      <c r="D5" s="2">
        <v>23248358</v>
      </c>
      <c r="E5" s="1">
        <f>IRR(($C$2:C4,D5),1%)</f>
        <v>-9.2786671501139242E-2</v>
      </c>
    </row>
    <row r="6" spans="1:5">
      <c r="A6" s="3">
        <f t="shared" si="0"/>
        <v>4</v>
      </c>
      <c r="B6" s="3">
        <f t="shared" si="1"/>
        <v>41</v>
      </c>
      <c r="C6" s="2">
        <v>-9386000</v>
      </c>
      <c r="D6" s="2">
        <v>31813732</v>
      </c>
      <c r="E6" s="1">
        <f>IRR(($C$2:C5,D6),1%)</f>
        <v>-6.5160598826399352E-2</v>
      </c>
    </row>
    <row r="7" spans="1:5">
      <c r="A7" s="3">
        <f t="shared" si="0"/>
        <v>5</v>
      </c>
      <c r="B7" s="3">
        <f t="shared" si="1"/>
        <v>42</v>
      </c>
      <c r="C7" s="2">
        <v>-9386000</v>
      </c>
      <c r="D7" s="2">
        <v>40820927</v>
      </c>
      <c r="E7" s="1">
        <f>IRR(($C$2:C6,D7),1%)</f>
        <v>-4.6132627544440453E-2</v>
      </c>
    </row>
    <row r="8" spans="1:5">
      <c r="A8" s="3">
        <f t="shared" si="0"/>
        <v>6</v>
      </c>
      <c r="B8" s="3">
        <f t="shared" si="1"/>
        <v>43</v>
      </c>
      <c r="C8" s="2">
        <v>-9386000</v>
      </c>
      <c r="D8" s="2">
        <v>50283517</v>
      </c>
      <c r="E8" s="1">
        <f>IRR(($C$2:C7,D8),1%)</f>
        <v>-3.228774617212004E-2</v>
      </c>
    </row>
    <row r="9" spans="1:5">
      <c r="A9" s="3">
        <f t="shared" si="0"/>
        <v>7</v>
      </c>
      <c r="B9" s="3">
        <f t="shared" si="1"/>
        <v>44</v>
      </c>
      <c r="C9" s="2">
        <v>-9386000</v>
      </c>
      <c r="D9" s="2">
        <v>60215497</v>
      </c>
      <c r="E9" s="1">
        <f>IRR(($C$2:C8,D9),1%)</f>
        <v>-2.1801631582831493E-2</v>
      </c>
    </row>
    <row r="10" spans="1:5">
      <c r="A10" s="3">
        <f t="shared" si="0"/>
        <v>8</v>
      </c>
      <c r="B10" s="3">
        <f t="shared" si="1"/>
        <v>45</v>
      </c>
      <c r="C10" s="2">
        <v>-9386000</v>
      </c>
      <c r="D10" s="2">
        <v>70631561</v>
      </c>
      <c r="E10" s="1">
        <f>IRR(($C$2:C9,D10),1%)</f>
        <v>-1.3612443080235185E-2</v>
      </c>
    </row>
    <row r="11" spans="1:5">
      <c r="A11" s="3">
        <f t="shared" si="0"/>
        <v>9</v>
      </c>
      <c r="B11" s="3">
        <f t="shared" si="1"/>
        <v>46</v>
      </c>
      <c r="C11" s="2">
        <v>-9386000</v>
      </c>
      <c r="D11" s="2">
        <v>81547213</v>
      </c>
      <c r="E11" s="1">
        <f>IRR(($C$2:C10,D11),1%)</f>
        <v>-7.0607544495072758E-3</v>
      </c>
    </row>
    <row r="12" spans="1:5">
      <c r="A12" s="3">
        <f t="shared" si="0"/>
        <v>10</v>
      </c>
      <c r="B12" s="3">
        <f t="shared" si="1"/>
        <v>47</v>
      </c>
      <c r="C12" s="2">
        <v>-9386000</v>
      </c>
      <c r="D12" s="2">
        <v>92978816</v>
      </c>
      <c r="E12" s="1">
        <f>IRR(($C$2:C11,D12),1%)</f>
        <v>-1.7157613541485689E-3</v>
      </c>
    </row>
    <row r="13" spans="1:5">
      <c r="A13" s="3">
        <f t="shared" si="0"/>
        <v>11</v>
      </c>
      <c r="B13" s="3">
        <f t="shared" si="1"/>
        <v>48</v>
      </c>
      <c r="C13" s="2">
        <v>-9386000</v>
      </c>
      <c r="D13" s="2">
        <v>104943899</v>
      </c>
      <c r="E13" s="1">
        <f>IRR(($C$2:C12,D13),1%)</f>
        <v>2.7161212589519343E-3</v>
      </c>
    </row>
    <row r="14" spans="1:5">
      <c r="A14" s="3">
        <f t="shared" si="0"/>
        <v>12</v>
      </c>
      <c r="B14" s="3">
        <f t="shared" si="1"/>
        <v>49</v>
      </c>
      <c r="C14" s="2">
        <v>-9386000</v>
      </c>
      <c r="D14" s="2">
        <v>117461369</v>
      </c>
      <c r="E14" s="1">
        <f>IRR(($C$2:C13,D14),1%)</f>
        <v>6.4418872308723727E-3</v>
      </c>
    </row>
    <row r="15" spans="1:5">
      <c r="A15" s="3">
        <f t="shared" si="0"/>
        <v>13</v>
      </c>
      <c r="B15" s="3">
        <f t="shared" si="1"/>
        <v>50</v>
      </c>
      <c r="C15" s="2">
        <v>-9386000</v>
      </c>
      <c r="D15" s="2">
        <v>130551607</v>
      </c>
      <c r="E15" s="1">
        <f>IRR(($C$2:C14,D15),1%)</f>
        <v>9.6115542878172228E-3</v>
      </c>
    </row>
    <row r="16" spans="1:5">
      <c r="A16" s="3">
        <f t="shared" si="0"/>
        <v>14</v>
      </c>
      <c r="B16" s="3">
        <f t="shared" si="1"/>
        <v>51</v>
      </c>
      <c r="C16" s="2">
        <v>-9386000</v>
      </c>
      <c r="D16" s="2">
        <v>144236355</v>
      </c>
      <c r="E16" s="1">
        <f>IRR(($C$2:C15,D16),1%)</f>
        <v>1.2336226227664317E-2</v>
      </c>
    </row>
    <row r="17" spans="1:5">
      <c r="A17" s="3">
        <f t="shared" si="0"/>
        <v>15</v>
      </c>
      <c r="B17" s="3">
        <f t="shared" si="1"/>
        <v>52</v>
      </c>
      <c r="C17" s="2">
        <v>-9386000</v>
      </c>
      <c r="D17" s="2">
        <v>158538611</v>
      </c>
      <c r="E17" s="1">
        <f>IRR(($C$2:C16,D17),1%)</f>
        <v>1.4699747206599964E-2</v>
      </c>
    </row>
    <row r="18" spans="1:5">
      <c r="A18" s="3">
        <f t="shared" si="0"/>
        <v>16</v>
      </c>
      <c r="B18" s="3">
        <f t="shared" si="1"/>
        <v>53</v>
      </c>
      <c r="C18" s="2">
        <v>-9386000</v>
      </c>
      <c r="D18" s="2">
        <v>173482534</v>
      </c>
      <c r="E18" s="1">
        <f>IRR(($C$2:C17,D18),1%)</f>
        <v>1.6766441919419513E-2</v>
      </c>
    </row>
    <row r="19" spans="1:5">
      <c r="A19" s="3">
        <f t="shared" si="0"/>
        <v>17</v>
      </c>
      <c r="B19" s="3">
        <f t="shared" si="1"/>
        <v>54</v>
      </c>
      <c r="C19" s="2">
        <v>-9386000</v>
      </c>
      <c r="D19" s="2">
        <v>189093686</v>
      </c>
      <c r="E19" s="1">
        <f>IRR(($C$2:C18,D19),1%)</f>
        <v>1.8586573447396386E-2</v>
      </c>
    </row>
    <row r="20" spans="1:5">
      <c r="A20" s="3">
        <f t="shared" si="0"/>
        <v>18</v>
      </c>
      <c r="B20" s="3">
        <f t="shared" si="1"/>
        <v>55</v>
      </c>
      <c r="C20" s="2">
        <v>-9386000</v>
      </c>
      <c r="D20" s="2">
        <v>205399825</v>
      </c>
      <c r="E20" s="1">
        <f>IRR(($C$2:C19,D20),1%)</f>
        <v>2.02003192190887E-2</v>
      </c>
    </row>
    <row r="21" spans="1:5">
      <c r="A21" s="3">
        <f t="shared" si="0"/>
        <v>19</v>
      </c>
      <c r="B21" s="3">
        <f t="shared" si="1"/>
        <v>56</v>
      </c>
      <c r="C21" s="2">
        <v>-9386000</v>
      </c>
      <c r="D21" s="2">
        <v>222431942</v>
      </c>
      <c r="E21" s="1">
        <f>IRR(($C$2:C20,D21),1%)</f>
        <v>2.1640516026454382E-2</v>
      </c>
    </row>
    <row r="22" spans="1:5">
      <c r="A22" s="3">
        <f t="shared" si="0"/>
        <v>20</v>
      </c>
      <c r="B22" s="3">
        <f t="shared" si="1"/>
        <v>57</v>
      </c>
      <c r="C22" s="2">
        <v>5000000</v>
      </c>
      <c r="D22" s="2">
        <v>222629176</v>
      </c>
      <c r="E22" s="1">
        <f>IRR(($C$2:C21,D22),1%)</f>
        <v>1.5972401550594283E-2</v>
      </c>
    </row>
    <row r="23" spans="1:5">
      <c r="A23" s="3">
        <f t="shared" si="0"/>
        <v>21</v>
      </c>
      <c r="B23" s="3">
        <f t="shared" si="1"/>
        <v>58</v>
      </c>
      <c r="C23" s="2">
        <v>5000000</v>
      </c>
      <c r="D23" s="2">
        <v>222799831</v>
      </c>
      <c r="E23" s="1">
        <f>IRR(($C$2:C22,D23),1%)</f>
        <v>1.6603809221753581E-2</v>
      </c>
    </row>
    <row r="24" spans="1:5">
      <c r="A24" s="3">
        <f t="shared" si="0"/>
        <v>22</v>
      </c>
      <c r="B24" s="3">
        <f t="shared" si="1"/>
        <v>59</v>
      </c>
      <c r="C24" s="2">
        <v>5000000</v>
      </c>
      <c r="D24" s="2">
        <v>222944468</v>
      </c>
      <c r="E24" s="1">
        <f>IRR(($C$2:C23,D24),1%)</f>
        <v>1.7118585425146139E-2</v>
      </c>
    </row>
    <row r="25" spans="1:5">
      <c r="A25" s="3">
        <f t="shared" si="0"/>
        <v>23</v>
      </c>
      <c r="B25" s="3">
        <f t="shared" si="1"/>
        <v>60</v>
      </c>
      <c r="C25" s="2">
        <v>5000000</v>
      </c>
      <c r="D25" s="2">
        <v>223063097</v>
      </c>
      <c r="E25" s="1">
        <f>IRR(($C$2:C24,D25),1%)</f>
        <v>1.7544333643169197E-2</v>
      </c>
    </row>
    <row r="26" spans="1:5">
      <c r="A26" s="3">
        <f t="shared" si="0"/>
        <v>24</v>
      </c>
      <c r="B26" s="3">
        <f t="shared" si="1"/>
        <v>61</v>
      </c>
      <c r="C26" s="2">
        <v>5000000</v>
      </c>
      <c r="D26" s="2">
        <v>223155159</v>
      </c>
      <c r="E26" s="1">
        <f>IRR(($C$2:C25,D26),1%)</f>
        <v>1.7900453140161334E-2</v>
      </c>
    </row>
    <row r="27" spans="1:5">
      <c r="A27" s="3">
        <f t="shared" si="0"/>
        <v>25</v>
      </c>
      <c r="B27" s="3">
        <f t="shared" si="1"/>
        <v>62</v>
      </c>
      <c r="C27" s="2">
        <v>5000000</v>
      </c>
      <c r="D27" s="2">
        <v>223219481</v>
      </c>
      <c r="E27" s="1">
        <f>IRR(($C$2:C26,D27),1%)</f>
        <v>1.8200933453069369E-2</v>
      </c>
    </row>
    <row r="28" spans="1:5">
      <c r="A28" s="3">
        <f t="shared" si="0"/>
        <v>26</v>
      </c>
      <c r="B28" s="3">
        <f t="shared" si="1"/>
        <v>63</v>
      </c>
      <c r="C28" s="2">
        <v>5000000</v>
      </c>
      <c r="D28" s="2">
        <v>223254462</v>
      </c>
      <c r="E28" s="1">
        <f>IRR(($C$2:C27,D28),1%)</f>
        <v>1.8456129238384245E-2</v>
      </c>
    </row>
    <row r="29" spans="1:5">
      <c r="A29" s="3">
        <f t="shared" si="0"/>
        <v>27</v>
      </c>
      <c r="B29" s="3">
        <f t="shared" si="1"/>
        <v>64</v>
      </c>
      <c r="C29" s="2">
        <v>5000000</v>
      </c>
      <c r="D29" s="2">
        <v>223258877</v>
      </c>
      <c r="E29" s="1">
        <f>IRR(($C$2:C28,D29),1%)</f>
        <v>1.8674029850633475E-2</v>
      </c>
    </row>
    <row r="30" spans="1:5">
      <c r="A30" s="3">
        <f t="shared" si="0"/>
        <v>28</v>
      </c>
      <c r="B30" s="3">
        <f t="shared" si="1"/>
        <v>65</v>
      </c>
      <c r="C30" s="2">
        <v>5000000</v>
      </c>
      <c r="D30" s="2">
        <v>223231948</v>
      </c>
      <c r="E30" s="1">
        <f>IRR(($C$2:C29,D30),1%)</f>
        <v>1.8860934716029471E-2</v>
      </c>
    </row>
    <row r="31" spans="1:5">
      <c r="A31" s="3">
        <f t="shared" si="0"/>
        <v>29</v>
      </c>
      <c r="B31" s="3">
        <f t="shared" si="1"/>
        <v>66</v>
      </c>
      <c r="C31" s="2">
        <v>5000000</v>
      </c>
      <c r="D31" s="2">
        <v>223173370</v>
      </c>
      <c r="E31" s="1">
        <f>IRR(($C$2:C30,D31),1%)</f>
        <v>1.9021902677839469E-2</v>
      </c>
    </row>
    <row r="32" spans="1:5">
      <c r="A32" s="3">
        <f t="shared" si="0"/>
        <v>30</v>
      </c>
      <c r="B32" s="3">
        <f t="shared" si="1"/>
        <v>67</v>
      </c>
      <c r="C32" s="2">
        <v>5000000</v>
      </c>
      <c r="D32" s="2">
        <v>223083234</v>
      </c>
      <c r="E32" s="1">
        <f>IRR(($C$2:C31,D32),1%)</f>
        <v>1.9161045853775358E-2</v>
      </c>
    </row>
    <row r="33" spans="1:5">
      <c r="A33" s="3">
        <f t="shared" si="0"/>
        <v>31</v>
      </c>
      <c r="B33" s="3">
        <f t="shared" si="1"/>
        <v>68</v>
      </c>
      <c r="C33" s="2">
        <v>5000000</v>
      </c>
      <c r="D33" s="2">
        <v>222962018</v>
      </c>
      <c r="E33" s="1">
        <f>IRR(($C$2:C32,D33),1%)</f>
        <v>1.9281751392976935E-2</v>
      </c>
    </row>
    <row r="34" spans="1:5">
      <c r="A34" s="3">
        <f t="shared" si="0"/>
        <v>32</v>
      </c>
      <c r="B34" s="3">
        <f t="shared" si="1"/>
        <v>69</v>
      </c>
      <c r="C34" s="2">
        <v>5000000</v>
      </c>
      <c r="D34" s="2">
        <v>222810271</v>
      </c>
      <c r="E34" s="1">
        <f>IRR(($C$2:C33,D34),1%)</f>
        <v>1.9386792557169446E-2</v>
      </c>
    </row>
    <row r="35" spans="1:5">
      <c r="A35" s="3">
        <f t="shared" ref="A35:A52" si="2">A34+1</f>
        <v>33</v>
      </c>
      <c r="B35" s="3">
        <f t="shared" ref="B35:B52" si="3">B34+1</f>
        <v>70</v>
      </c>
      <c r="C35" s="2">
        <v>5000000</v>
      </c>
      <c r="D35" s="2">
        <v>222628605</v>
      </c>
      <c r="E35" s="1">
        <f>IRR(($C$2:C34,D35),1%)</f>
        <v>1.9478461255924402E-2</v>
      </c>
    </row>
    <row r="36" spans="1:5">
      <c r="A36" s="3">
        <f t="shared" si="2"/>
        <v>34</v>
      </c>
      <c r="B36" s="3">
        <f t="shared" si="3"/>
        <v>71</v>
      </c>
      <c r="C36" s="2">
        <v>5000000</v>
      </c>
      <c r="D36" s="2">
        <v>222417606</v>
      </c>
      <c r="E36" s="1">
        <f>IRR(($C$2:C35,D36),1%)</f>
        <v>1.9558655515613629E-2</v>
      </c>
    </row>
    <row r="37" spans="1:5">
      <c r="A37" s="3">
        <f t="shared" si="2"/>
        <v>35</v>
      </c>
      <c r="B37" s="3">
        <f t="shared" si="3"/>
        <v>72</v>
      </c>
      <c r="C37" s="2">
        <v>5000000</v>
      </c>
      <c r="D37" s="2">
        <v>222177810</v>
      </c>
      <c r="E37" s="1">
        <f>IRR(($C$2:C36,D37),1%)</f>
        <v>1.9628955639934765E-2</v>
      </c>
    </row>
    <row r="38" spans="1:5">
      <c r="A38" s="3">
        <f t="shared" si="2"/>
        <v>36</v>
      </c>
      <c r="B38" s="3">
        <f t="shared" si="3"/>
        <v>73</v>
      </c>
      <c r="C38" s="2">
        <v>5000000</v>
      </c>
      <c r="D38" s="2">
        <v>221909645</v>
      </c>
      <c r="E38" s="1">
        <f>IRR(($C$2:C37,D38),1%)</f>
        <v>1.9690678424396875E-2</v>
      </c>
    </row>
    <row r="39" spans="1:5">
      <c r="A39" s="3">
        <f t="shared" si="2"/>
        <v>37</v>
      </c>
      <c r="B39" s="3">
        <f t="shared" si="3"/>
        <v>74</v>
      </c>
      <c r="C39" s="2">
        <v>5000000</v>
      </c>
      <c r="D39" s="2">
        <v>221613748</v>
      </c>
      <c r="E39" s="1">
        <f>IRR(($C$2:C38,D39),1%)</f>
        <v>1.9744966700860796E-2</v>
      </c>
    </row>
    <row r="40" spans="1:5">
      <c r="A40" s="3">
        <f t="shared" si="2"/>
        <v>38</v>
      </c>
      <c r="B40" s="3">
        <f t="shared" si="3"/>
        <v>75</v>
      </c>
      <c r="C40" s="2">
        <v>5000000</v>
      </c>
      <c r="D40" s="2">
        <v>221290910</v>
      </c>
      <c r="E40" s="1">
        <f>IRR(($C$2:C39,D40),1%)</f>
        <v>1.9792812672732685E-2</v>
      </c>
    </row>
    <row r="41" spans="1:5">
      <c r="A41" s="3">
        <f t="shared" si="2"/>
        <v>39</v>
      </c>
      <c r="B41" s="3">
        <f t="shared" si="3"/>
        <v>76</v>
      </c>
      <c r="C41" s="2">
        <v>5000000</v>
      </c>
      <c r="D41" s="2">
        <v>220941967</v>
      </c>
      <c r="E41" s="1">
        <f>IRR(($C$2:C40,D41),1%)</f>
        <v>1.98350707011112E-2</v>
      </c>
    </row>
    <row r="42" spans="1:5">
      <c r="A42" s="3">
        <f t="shared" si="2"/>
        <v>40</v>
      </c>
      <c r="B42" s="3">
        <f t="shared" si="3"/>
        <v>77</v>
      </c>
      <c r="C42" s="2">
        <v>5000000</v>
      </c>
      <c r="D42" s="2">
        <v>220567771</v>
      </c>
      <c r="E42" s="1">
        <f>IRR(($C$2:C41,D42),1%)</f>
        <v>1.987247705773245E-2</v>
      </c>
    </row>
    <row r="43" spans="1:5">
      <c r="A43" s="3">
        <f t="shared" si="2"/>
        <v>41</v>
      </c>
      <c r="B43" s="3">
        <f t="shared" si="3"/>
        <v>78</v>
      </c>
      <c r="C43" s="2">
        <v>5000000</v>
      </c>
      <c r="D43" s="2">
        <v>220169123</v>
      </c>
      <c r="E43" s="1">
        <f>IRR(($C$2:C42,D43),1%)</f>
        <v>1.9905662073540387E-2</v>
      </c>
    </row>
    <row r="44" spans="1:5">
      <c r="A44" s="3">
        <f t="shared" si="2"/>
        <v>42</v>
      </c>
      <c r="B44" s="3">
        <f t="shared" si="3"/>
        <v>79</v>
      </c>
      <c r="C44" s="2">
        <v>5000000</v>
      </c>
      <c r="D44" s="2">
        <v>219746967</v>
      </c>
      <c r="E44" s="1">
        <f>IRR(($C$2:C43,D44),1%)</f>
        <v>1.9935186563199928E-2</v>
      </c>
    </row>
    <row r="45" spans="1:5">
      <c r="A45" s="3">
        <f t="shared" si="2"/>
        <v>43</v>
      </c>
      <c r="B45" s="3">
        <f t="shared" si="3"/>
        <v>80</v>
      </c>
      <c r="C45" s="2">
        <v>5000000</v>
      </c>
      <c r="D45" s="2">
        <v>219302386</v>
      </c>
      <c r="E45" s="1">
        <f>IRR(($C$2:C44,D45),1%)</f>
        <v>1.9961551375381994E-2</v>
      </c>
    </row>
    <row r="46" spans="1:5">
      <c r="A46" s="3">
        <f t="shared" si="2"/>
        <v>44</v>
      </c>
      <c r="B46" s="3">
        <f t="shared" si="3"/>
        <v>81</v>
      </c>
      <c r="C46" s="2">
        <v>5000000</v>
      </c>
      <c r="D46" s="2">
        <v>218836421</v>
      </c>
      <c r="E46" s="1">
        <f>IRR(($C$2:C45,D46),1%)</f>
        <v>1.9985188975214018E-2</v>
      </c>
    </row>
    <row r="47" spans="1:5">
      <c r="A47" s="3">
        <f t="shared" si="2"/>
        <v>45</v>
      </c>
      <c r="B47" s="3">
        <f t="shared" si="3"/>
        <v>82</v>
      </c>
      <c r="C47" s="2">
        <v>5000000</v>
      </c>
      <c r="D47" s="2">
        <v>218350031</v>
      </c>
      <c r="E47" s="1">
        <f>IRR(($C$2:C46,D47),1%)</f>
        <v>2.0006470019883104E-2</v>
      </c>
    </row>
    <row r="48" spans="1:5">
      <c r="A48" s="3">
        <f t="shared" si="2"/>
        <v>46</v>
      </c>
      <c r="B48" s="3">
        <f t="shared" si="3"/>
        <v>83</v>
      </c>
      <c r="C48" s="2">
        <v>5000000</v>
      </c>
      <c r="D48" s="2">
        <v>217844039</v>
      </c>
      <c r="E48" s="1">
        <f>IRR(($C$2:C47,D48),1%)</f>
        <v>2.0025707849903509E-2</v>
      </c>
    </row>
    <row r="49" spans="1:5">
      <c r="A49" s="3">
        <f t="shared" si="2"/>
        <v>47</v>
      </c>
      <c r="B49" s="3">
        <f t="shared" si="3"/>
        <v>84</v>
      </c>
      <c r="C49" s="2">
        <v>5000000</v>
      </c>
      <c r="D49" s="2">
        <v>217319335</v>
      </c>
      <c r="E49" s="1">
        <f>IRR(($C$2:C48,D49),1%)</f>
        <v>2.0043183603712707E-2</v>
      </c>
    </row>
    <row r="50" spans="1:5">
      <c r="A50" s="3">
        <f t="shared" si="2"/>
        <v>48</v>
      </c>
      <c r="B50" s="3">
        <f t="shared" si="3"/>
        <v>85</v>
      </c>
      <c r="C50" s="2">
        <v>5000000</v>
      </c>
      <c r="D50" s="2">
        <v>216776829</v>
      </c>
      <c r="E50" s="1">
        <f>IRR(($C$2:C49,D50),1%)</f>
        <v>2.0059146542419446E-2</v>
      </c>
    </row>
    <row r="51" spans="1:5">
      <c r="A51" s="3">
        <f t="shared" si="2"/>
        <v>49</v>
      </c>
      <c r="B51" s="3">
        <f t="shared" si="3"/>
        <v>86</v>
      </c>
      <c r="C51" s="2">
        <v>5000000</v>
      </c>
      <c r="D51" s="2">
        <v>216217324</v>
      </c>
      <c r="E51" s="1">
        <f>IRR(($C$2:C50,D51),1%)</f>
        <v>2.0073808467393654E-2</v>
      </c>
    </row>
    <row r="52" spans="1:5">
      <c r="A52" s="3">
        <f t="shared" si="2"/>
        <v>50</v>
      </c>
      <c r="B52" s="3">
        <f t="shared" si="3"/>
        <v>87</v>
      </c>
      <c r="C52" s="2">
        <v>5000000</v>
      </c>
      <c r="D52" s="2">
        <v>215641470</v>
      </c>
      <c r="E52" s="1">
        <f>IRR(($C$2:C51,D52),1%)</f>
        <v>2.0087345531958813E-2</v>
      </c>
    </row>
    <row r="53" spans="1:5">
      <c r="D53" s="2"/>
      <c r="E53" s="1"/>
    </row>
    <row r="54" spans="1:5">
      <c r="D54" s="2"/>
      <c r="E54" s="1"/>
    </row>
    <row r="55" spans="1:5">
      <c r="D55" s="2"/>
      <c r="E55" s="1"/>
    </row>
    <row r="56" spans="1:5">
      <c r="D56" s="2"/>
      <c r="E56" s="1"/>
    </row>
    <row r="57" spans="1:5">
      <c r="D57" s="2"/>
      <c r="E57" s="1"/>
    </row>
    <row r="58" spans="1:5">
      <c r="D58" s="2"/>
      <c r="E58" s="1"/>
    </row>
    <row r="59" spans="1:5">
      <c r="D59" s="2"/>
      <c r="E59" s="1"/>
    </row>
    <row r="60" spans="1:5">
      <c r="D60" s="2"/>
      <c r="E60" s="1"/>
    </row>
    <row r="61" spans="1:5">
      <c r="D61" s="2"/>
      <c r="E61" s="1"/>
    </row>
    <row r="62" spans="1:5">
      <c r="D62" s="2"/>
      <c r="E62" s="1"/>
    </row>
    <row r="63" spans="1:5">
      <c r="D63" s="2"/>
      <c r="E63" s="1"/>
    </row>
    <row r="64" spans="1:5">
      <c r="D64" s="2"/>
      <c r="E64" s="1"/>
    </row>
    <row r="65" spans="4:5">
      <c r="D65" s="2"/>
      <c r="E65" s="1"/>
    </row>
    <row r="66" spans="4:5">
      <c r="D66" s="2"/>
      <c r="E66" s="1"/>
    </row>
    <row r="67" spans="4:5">
      <c r="D67" s="2"/>
      <c r="E67" s="1"/>
    </row>
    <row r="68" spans="4:5">
      <c r="D68" s="2"/>
      <c r="E68" s="1"/>
    </row>
    <row r="69" spans="4:5">
      <c r="D69" s="2"/>
      <c r="E69" s="1"/>
    </row>
    <row r="70" spans="4:5">
      <c r="D70" s="2"/>
      <c r="E70" s="1"/>
    </row>
    <row r="71" spans="4:5">
      <c r="D71" s="2"/>
      <c r="E71" s="1"/>
    </row>
    <row r="72" spans="4:5">
      <c r="D72" s="2"/>
      <c r="E72" s="1"/>
    </row>
    <row r="73" spans="4:5">
      <c r="D73" s="2"/>
      <c r="E73" s="1"/>
    </row>
    <row r="74" spans="4:5">
      <c r="D74" s="2"/>
      <c r="E74" s="1"/>
    </row>
    <row r="75" spans="4:5">
      <c r="D75" s="2"/>
      <c r="E75" s="1"/>
    </row>
  </sheetData>
  <phoneticPr fontId="2" type="noConversion"/>
  <conditionalFormatting sqref="E2:E52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怪老子</dc:creator>
  <cp:lastModifiedBy>怪老子</cp:lastModifiedBy>
  <dcterms:created xsi:type="dcterms:W3CDTF">2012-08-18T04:46:21Z</dcterms:created>
  <dcterms:modified xsi:type="dcterms:W3CDTF">2012-08-18T04:58:29Z</dcterms:modified>
</cp:coreProperties>
</file>