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sterhsiao\Smart\SC176\"/>
    </mc:Choice>
  </mc:AlternateContent>
  <bookViews>
    <workbookView xWindow="0" yWindow="0" windowWidth="20490" windowHeight="7710"/>
  </bookViews>
  <sheets>
    <sheet name="工作表1" sheetId="1" r:id="rId1"/>
  </sheets>
  <definedNames>
    <definedName name="兩年期定存利率">工作表1!$B$1</definedName>
    <definedName name="所得稅率">工作表1!$B$3</definedName>
    <definedName name="距離退休年數">工作表1!$B$2</definedName>
    <definedName name="實質利率">工作表1!$B$4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D9" i="1"/>
</calcChain>
</file>

<file path=xl/sharedStrings.xml><?xml version="1.0" encoding="utf-8"?>
<sst xmlns="http://schemas.openxmlformats.org/spreadsheetml/2006/main" count="6" uniqueCount="4">
  <si>
    <t>兩年期定存利率</t>
    <phoneticPr fontId="2" type="noConversion"/>
  </si>
  <si>
    <t>距離退休年數</t>
    <phoneticPr fontId="2" type="noConversion"/>
  </si>
  <si>
    <t>所得稅率</t>
    <phoneticPr fontId="2" type="noConversion"/>
  </si>
  <si>
    <t>實質利率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</si>
</sst>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%"/>
  </numFmts>
  <fonts count="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theme="0"/>
      <name val="微軟正黑體"/>
      <family val="2"/>
      <charset val="136"/>
    </font>
    <font>
      <sz val="12"/>
      <color theme="4" tint="-0.499984740745262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4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3" borderId="2" xfId="0" applyFont="1" applyFill="1" applyBorder="1">
      <alignment vertical="center"/>
    </xf>
    <xf numFmtId="176" fontId="3" fillId="2" borderId="3" xfId="0" applyNumberFormat="1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9" fontId="3" fillId="2" borderId="5" xfId="0" applyNumberFormat="1" applyFont="1" applyFill="1" applyBorder="1">
      <alignment vertical="center"/>
    </xf>
    <xf numFmtId="0" fontId="4" fillId="4" borderId="6" xfId="0" applyFont="1" applyFill="1" applyBorder="1">
      <alignment vertical="center"/>
    </xf>
    <xf numFmtId="176" fontId="4" fillId="4" borderId="7" xfId="1" applyNumberFormat="1" applyFont="1" applyFill="1" applyBorder="1">
      <alignment vertical="center"/>
    </xf>
    <xf numFmtId="9" fontId="3" fillId="0" borderId="0" xfId="0" applyNumberFormat="1" applyFont="1">
      <alignment vertical="center"/>
    </xf>
    <xf numFmtId="176" fontId="5" fillId="5" borderId="1" xfId="1" applyNumberFormat="1" applyFont="1" applyFill="1" applyBorder="1">
      <alignment vertical="center"/>
    </xf>
    <xf numFmtId="0" fontId="4" fillId="5" borderId="1" xfId="0" applyFont="1" applyFill="1" applyBorder="1" applyAlignment="1">
      <alignment horizontal="center" vertical="center"/>
    </xf>
    <xf numFmtId="176" fontId="3" fillId="0" borderId="1" xfId="1" applyNumberFormat="1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9" fontId="4" fillId="5" borderId="1" xfId="0" applyNumberFormat="1" applyFont="1" applyFill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asterhsiao.com.tw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722435</xdr:colOff>
      <xdr:row>0</xdr:row>
      <xdr:rowOff>0</xdr:rowOff>
    </xdr:from>
    <xdr:to>
      <xdr:col>6</xdr:col>
      <xdr:colOff>399318</xdr:colOff>
      <xdr:row>5</xdr:row>
      <xdr:rowOff>9525</xdr:rowOff>
    </xdr:to>
    <xdr:pic>
      <xdr:nvPicPr>
        <xdr:cNvPr id="2" name="圖片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2089" y="0"/>
          <a:ext cx="2497748" cy="1013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="130" zoomScaleNormal="130" workbookViewId="0">
      <selection activeCell="B4" sqref="B4"/>
    </sheetView>
  </sheetViews>
  <sheetFormatPr defaultRowHeight="15.75" x14ac:dyDescent="0.25"/>
  <cols>
    <col min="1" max="1" width="16.125" style="1" bestFit="1" customWidth="1"/>
    <col min="2" max="2" width="9" style="1"/>
    <col min="3" max="3" width="9.625" style="1" bestFit="1" customWidth="1"/>
    <col min="4" max="8" width="9.125" style="1" bestFit="1" customWidth="1"/>
    <col min="9" max="16384" width="9" style="1"/>
  </cols>
  <sheetData>
    <row r="1" spans="1:10" x14ac:dyDescent="0.25">
      <c r="A1" s="2" t="s">
        <v>0</v>
      </c>
      <c r="B1" s="3">
        <v>1.414E-2</v>
      </c>
    </row>
    <row r="2" spans="1:10" x14ac:dyDescent="0.25">
      <c r="A2" s="4" t="s">
        <v>1</v>
      </c>
      <c r="B2" s="5">
        <v>25</v>
      </c>
    </row>
    <row r="3" spans="1:10" x14ac:dyDescent="0.25">
      <c r="A3" s="4" t="s">
        <v>2</v>
      </c>
      <c r="B3" s="6">
        <v>0.12</v>
      </c>
    </row>
    <row r="4" spans="1:10" ht="16.5" thickBot="1" x14ac:dyDescent="0.3">
      <c r="A4" s="7" t="s">
        <v>3</v>
      </c>
      <c r="B4" s="8">
        <f>((1+兩年期定存利率/12)/(1-所得稅率)^(1/(距離退休年數*12))-1)*12</f>
        <v>1.9260450936672946E-2</v>
      </c>
    </row>
    <row r="8" spans="1:10" x14ac:dyDescent="0.25">
      <c r="C8" s="13" t="s">
        <v>1</v>
      </c>
      <c r="D8" s="13"/>
      <c r="E8" s="13"/>
      <c r="F8" s="13"/>
      <c r="G8" s="13"/>
      <c r="H8" s="13"/>
    </row>
    <row r="9" spans="1:10" x14ac:dyDescent="0.25">
      <c r="D9" s="10">
        <f>實質利率</f>
        <v>1.9260450936672946E-2</v>
      </c>
      <c r="E9" s="11">
        <v>5</v>
      </c>
      <c r="F9" s="11">
        <v>10</v>
      </c>
      <c r="G9" s="11">
        <v>15</v>
      </c>
      <c r="H9" s="11">
        <v>20</v>
      </c>
      <c r="I9" s="11">
        <v>25</v>
      </c>
      <c r="J9" s="11">
        <v>30</v>
      </c>
    </row>
    <row r="10" spans="1:10" x14ac:dyDescent="0.25">
      <c r="A10" s="9"/>
      <c r="C10" s="14" t="s">
        <v>2</v>
      </c>
      <c r="D10" s="15">
        <v>0</v>
      </c>
      <c r="E10" s="12">
        <f t="dataTable" ref="E10:J15" dt2D="1" dtr="1" r1="B2" r2="B3"/>
        <v>1.4139999999999375E-2</v>
      </c>
      <c r="F10" s="12">
        <v>1.4139999999999375E-2</v>
      </c>
      <c r="G10" s="12">
        <v>1.4139999999999375E-2</v>
      </c>
      <c r="H10" s="12">
        <v>1.4139999999999375E-2</v>
      </c>
      <c r="I10" s="12">
        <v>1.4139999999999375E-2</v>
      </c>
      <c r="J10" s="12">
        <v>1.4139999999999375E-2</v>
      </c>
    </row>
    <row r="11" spans="1:10" x14ac:dyDescent="0.25">
      <c r="C11" s="14"/>
      <c r="D11" s="15">
        <v>0.05</v>
      </c>
      <c r="E11" s="12">
        <v>2.441513841893439E-2</v>
      </c>
      <c r="F11" s="12">
        <v>1.9276471197609446E-2</v>
      </c>
      <c r="G11" s="12">
        <v>1.7564070175455804E-2</v>
      </c>
      <c r="H11" s="12">
        <v>1.6707961154503792E-2</v>
      </c>
      <c r="I11" s="12">
        <v>1.6194325016268607E-2</v>
      </c>
      <c r="J11" s="12">
        <v>1.5851913121172068E-2</v>
      </c>
    </row>
    <row r="12" spans="1:10" x14ac:dyDescent="0.25">
      <c r="C12" s="14"/>
      <c r="D12" s="15">
        <v>0.12</v>
      </c>
      <c r="E12" s="12">
        <v>3.9764087452732966E-2</v>
      </c>
      <c r="F12" s="12">
        <v>2.6945219532239051E-2</v>
      </c>
      <c r="G12" s="12">
        <v>2.2675297251837812E-2</v>
      </c>
      <c r="H12" s="12">
        <v>2.0540904626175305E-2</v>
      </c>
      <c r="I12" s="12">
        <v>1.9260450936672946E-2</v>
      </c>
      <c r="J12" s="12">
        <v>1.8406890920490859E-2</v>
      </c>
    </row>
    <row r="13" spans="1:10" x14ac:dyDescent="0.25">
      <c r="C13" s="14"/>
      <c r="D13" s="15">
        <v>0.2</v>
      </c>
      <c r="E13" s="12">
        <v>5.8904487051926857E-2</v>
      </c>
      <c r="F13" s="12">
        <v>3.6501433309848785E-2</v>
      </c>
      <c r="G13" s="12">
        <v>2.9043001535450585E-2</v>
      </c>
      <c r="H13" s="12">
        <v>2.5315518936922743E-2</v>
      </c>
      <c r="I13" s="12">
        <v>2.3079583823932381E-2</v>
      </c>
      <c r="J13" s="12">
        <v>2.1589191386766515E-2</v>
      </c>
    </row>
    <row r="14" spans="1:10" x14ac:dyDescent="0.25">
      <c r="C14" s="14"/>
      <c r="D14" s="15">
        <v>0.3</v>
      </c>
      <c r="E14" s="12">
        <v>8.577174464329218E-2</v>
      </c>
      <c r="F14" s="12">
        <v>4.9902644759781012E-2</v>
      </c>
      <c r="G14" s="12">
        <v>3.7969950447696021E-2</v>
      </c>
      <c r="H14" s="12">
        <v>3.2008035258047407E-2</v>
      </c>
      <c r="I14" s="12">
        <v>2.8432303530633973E-2</v>
      </c>
      <c r="J14" s="12">
        <v>2.6049072761662018E-2</v>
      </c>
    </row>
    <row r="15" spans="1:10" x14ac:dyDescent="0.25">
      <c r="C15" s="14"/>
      <c r="D15" s="15">
        <v>0.4</v>
      </c>
      <c r="E15" s="12">
        <v>0.11686216479806699</v>
      </c>
      <c r="F15" s="12">
        <v>6.5391763576807982E-2</v>
      </c>
      <c r="G15" s="12">
        <v>4.8283595257802681E-2</v>
      </c>
      <c r="H15" s="12">
        <v>3.9738610221512261E-2</v>
      </c>
      <c r="I15" s="12">
        <v>3.4614528441050396E-2</v>
      </c>
      <c r="J15" s="12">
        <v>3.1199685531388077E-2</v>
      </c>
    </row>
  </sheetData>
  <mergeCells count="2">
    <mergeCell ref="C8:H8"/>
    <mergeCell ref="C10:C15"/>
  </mergeCells>
  <phoneticPr fontId="2" type="noConversion"/>
  <conditionalFormatting sqref="E10:J15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4</vt:i4>
      </vt:variant>
    </vt:vector>
  </HeadingPairs>
  <TitlesOfParts>
    <vt:vector size="5" baseType="lpstr">
      <vt:lpstr>工作表1</vt:lpstr>
      <vt:lpstr>兩年期定存利率</vt:lpstr>
      <vt:lpstr>所得稅率</vt:lpstr>
      <vt:lpstr>距離退休年數</vt:lpstr>
      <vt:lpstr>實質利率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2013-03-15T14:50:08Z</dcterms:created>
  <dcterms:modified xsi:type="dcterms:W3CDTF">2013-03-15T16:15:53Z</dcterms:modified>
</cp:coreProperties>
</file>