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tanley\Google 雲端硬碟\Smart智富\稿件\SC192\"/>
    </mc:Choice>
  </mc:AlternateContent>
  <bookViews>
    <workbookView xWindow="0" yWindow="0" windowWidth="28800" windowHeight="12390"/>
  </bookViews>
  <sheets>
    <sheet name="工作表1" sheetId="1" r:id="rId1"/>
  </sheets>
  <definedNames>
    <definedName name="目前大學學費">工作表1!$B$1</definedName>
    <definedName name="投資報酬率">工作表1!$B$3</definedName>
    <definedName name="現值加總">工作表1!$B$4</definedName>
    <definedName name="通貨膨脹率">工作表1!$B$2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1" l="1"/>
  <c r="C8" i="1" s="1"/>
  <c r="B9" i="1"/>
  <c r="C9" i="1" s="1"/>
  <c r="B10" i="1"/>
  <c r="C10" i="1" s="1"/>
  <c r="B11" i="1"/>
  <c r="C11" i="1" s="1"/>
  <c r="B12" i="1"/>
  <c r="C12" i="1" s="1"/>
  <c r="B7" i="1"/>
  <c r="C7" i="1" s="1"/>
  <c r="B4" i="1" l="1"/>
</calcChain>
</file>

<file path=xl/sharedStrings.xml><?xml version="1.0" encoding="utf-8"?>
<sst xmlns="http://schemas.openxmlformats.org/spreadsheetml/2006/main" count="7" uniqueCount="7">
  <si>
    <t>年數</t>
    <phoneticPr fontId="2" type="noConversion"/>
  </si>
  <si>
    <t>通貨膨脹率</t>
    <phoneticPr fontId="2" type="noConversion"/>
  </si>
  <si>
    <t>每年費用</t>
    <phoneticPr fontId="2" type="noConversion"/>
  </si>
  <si>
    <t>投資報酬率</t>
    <phoneticPr fontId="2" type="noConversion"/>
  </si>
  <si>
    <t>現值</t>
    <phoneticPr fontId="2" type="noConversion"/>
  </si>
  <si>
    <t>現值加總</t>
    <phoneticPr fontId="2" type="noConversion"/>
  </si>
  <si>
    <t>目前大學學費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</si>
</sst>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76" formatCode="0.0%"/>
    <numFmt numFmtId="177" formatCode="_-* #,##0_-;\-* #,##0_-;_-* &quot;-&quot;??_-;_-@_-"/>
  </numFmts>
  <fonts count="6" x14ac:knownFonts="1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微軟正黑體"/>
      <family val="2"/>
      <charset val="136"/>
    </font>
    <font>
      <sz val="12"/>
      <color theme="0"/>
      <name val="微軟正黑體"/>
      <family val="2"/>
      <charset val="136"/>
    </font>
    <font>
      <b/>
      <sz val="12"/>
      <color theme="0"/>
      <name val="微軟正黑體"/>
      <family val="2"/>
      <charset val="136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theme="1"/>
      </patternFill>
    </fill>
  </fills>
  <borders count="11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1"/>
      </top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/>
      <top style="medium">
        <color theme="1"/>
      </top>
      <bottom/>
      <diagonal/>
    </border>
    <border>
      <left/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 style="thin">
        <color theme="1"/>
      </top>
      <bottom/>
      <diagonal/>
    </border>
    <border>
      <left/>
      <right style="medium">
        <color theme="1"/>
      </right>
      <top style="thin">
        <color theme="1"/>
      </top>
      <bottom/>
      <diagonal/>
    </border>
    <border>
      <left style="medium">
        <color theme="1"/>
      </left>
      <right/>
      <top style="thin">
        <color theme="1"/>
      </top>
      <bottom style="medium">
        <color theme="1"/>
      </bottom>
      <diagonal/>
    </border>
    <border>
      <left/>
      <right/>
      <top style="thin">
        <color theme="1"/>
      </top>
      <bottom style="medium">
        <color theme="1"/>
      </bottom>
      <diagonal/>
    </border>
    <border>
      <left/>
      <right style="medium">
        <color theme="1"/>
      </right>
      <top style="thin">
        <color theme="1"/>
      </top>
      <bottom style="medium">
        <color theme="1"/>
      </bottom>
      <diagonal/>
    </border>
  </borders>
  <cellStyleXfs count="2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4" borderId="1" xfId="0" applyFont="1" applyFill="1" applyBorder="1">
      <alignment vertical="center"/>
    </xf>
    <xf numFmtId="177" fontId="3" fillId="2" borderId="1" xfId="1" applyNumberFormat="1" applyFont="1" applyFill="1" applyBorder="1">
      <alignment vertical="center"/>
    </xf>
    <xf numFmtId="176" fontId="3" fillId="2" borderId="1" xfId="0" applyNumberFormat="1" applyFont="1" applyFill="1" applyBorder="1">
      <alignment vertical="center"/>
    </xf>
    <xf numFmtId="177" fontId="3" fillId="0" borderId="2" xfId="1" applyNumberFormat="1" applyFont="1" applyBorder="1">
      <alignment vertical="center"/>
    </xf>
    <xf numFmtId="0" fontId="4" fillId="3" borderId="1" xfId="0" applyFont="1" applyFill="1" applyBorder="1">
      <alignment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177" fontId="3" fillId="0" borderId="7" xfId="1" applyNumberFormat="1" applyFont="1" applyBorder="1">
      <alignment vertical="center"/>
    </xf>
    <xf numFmtId="0" fontId="3" fillId="0" borderId="8" xfId="0" applyFont="1" applyBorder="1" applyAlignment="1">
      <alignment horizontal="center" vertical="center"/>
    </xf>
    <xf numFmtId="177" fontId="3" fillId="0" borderId="9" xfId="1" applyNumberFormat="1" applyFont="1" applyBorder="1">
      <alignment vertical="center"/>
    </xf>
    <xf numFmtId="177" fontId="3" fillId="0" borderId="10" xfId="1" applyNumberFormat="1" applyFont="1" applyBorder="1">
      <alignment vertical="center"/>
    </xf>
    <xf numFmtId="177" fontId="4" fillId="3" borderId="1" xfId="0" applyNumberFormat="1" applyFont="1" applyFill="1" applyBorder="1">
      <alignment vertical="center"/>
    </xf>
  </cellXfs>
  <cellStyles count="2">
    <cellStyle name="一般" xfId="0" builtinId="0"/>
    <cellStyle name="千分位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"/>
  <sheetViews>
    <sheetView tabSelected="1" zoomScale="145" zoomScaleNormal="145" workbookViewId="0">
      <selection activeCell="E18" sqref="E18"/>
    </sheetView>
  </sheetViews>
  <sheetFormatPr defaultRowHeight="15.75" x14ac:dyDescent="0.25"/>
  <cols>
    <col min="1" max="1" width="14.125" style="1" bestFit="1" customWidth="1"/>
    <col min="2" max="2" width="13.875" style="1" bestFit="1" customWidth="1"/>
    <col min="3" max="3" width="15" style="1" customWidth="1"/>
    <col min="4" max="16384" width="9" style="1"/>
  </cols>
  <sheetData>
    <row r="1" spans="1:3" x14ac:dyDescent="0.25">
      <c r="A1" s="2" t="s">
        <v>6</v>
      </c>
      <c r="B1" s="3">
        <v>300000</v>
      </c>
    </row>
    <row r="2" spans="1:3" x14ac:dyDescent="0.25">
      <c r="A2" s="2" t="s">
        <v>1</v>
      </c>
      <c r="B2" s="4">
        <v>0.02</v>
      </c>
    </row>
    <row r="3" spans="1:3" x14ac:dyDescent="0.25">
      <c r="A3" s="2" t="s">
        <v>3</v>
      </c>
      <c r="B3" s="4">
        <v>0.05</v>
      </c>
    </row>
    <row r="4" spans="1:3" x14ac:dyDescent="0.25">
      <c r="A4" s="6" t="s">
        <v>5</v>
      </c>
      <c r="B4" s="15">
        <f>SUM(C7:C12)</f>
        <v>1054157.974483164</v>
      </c>
    </row>
    <row r="5" spans="1:3" ht="16.5" thickBot="1" x14ac:dyDescent="0.3"/>
    <row r="6" spans="1:3" ht="16.5" x14ac:dyDescent="0.25">
      <c r="A6" s="7" t="s">
        <v>0</v>
      </c>
      <c r="B6" s="8" t="s">
        <v>2</v>
      </c>
      <c r="C6" s="9" t="s">
        <v>4</v>
      </c>
    </row>
    <row r="7" spans="1:3" x14ac:dyDescent="0.25">
      <c r="A7" s="10">
        <v>16</v>
      </c>
      <c r="B7" s="5">
        <f t="shared" ref="B7:B12" si="0">目前大學學費*(1+通貨膨脹率)^A7</f>
        <v>411835.71152718359</v>
      </c>
      <c r="C7" s="11">
        <f t="shared" ref="C7:C12" si="1">B7/(1+投資報酬率)^A7</f>
        <v>188666.68461812934</v>
      </c>
    </row>
    <row r="8" spans="1:3" x14ac:dyDescent="0.25">
      <c r="A8" s="10">
        <v>17</v>
      </c>
      <c r="B8" s="5">
        <f t="shared" si="0"/>
        <v>420072.42575772729</v>
      </c>
      <c r="C8" s="11">
        <f t="shared" si="1"/>
        <v>183276.2079147542</v>
      </c>
    </row>
    <row r="9" spans="1:3" x14ac:dyDescent="0.25">
      <c r="A9" s="10">
        <v>18</v>
      </c>
      <c r="B9" s="5">
        <f t="shared" si="0"/>
        <v>428473.87427288183</v>
      </c>
      <c r="C9" s="11">
        <f t="shared" si="1"/>
        <v>178039.74483147549</v>
      </c>
    </row>
    <row r="10" spans="1:3" x14ac:dyDescent="0.25">
      <c r="A10" s="10">
        <v>19</v>
      </c>
      <c r="B10" s="5">
        <f t="shared" si="0"/>
        <v>437043.35175833944</v>
      </c>
      <c r="C10" s="11">
        <f t="shared" si="1"/>
        <v>172952.89497914762</v>
      </c>
    </row>
    <row r="11" spans="1:3" x14ac:dyDescent="0.25">
      <c r="A11" s="10">
        <v>20</v>
      </c>
      <c r="B11" s="5">
        <f t="shared" si="0"/>
        <v>445784.21879350627</v>
      </c>
      <c r="C11" s="11">
        <f t="shared" si="1"/>
        <v>168011.38369402912</v>
      </c>
    </row>
    <row r="12" spans="1:3" ht="16.5" thickBot="1" x14ac:dyDescent="0.3">
      <c r="A12" s="12">
        <v>21</v>
      </c>
      <c r="B12" s="13">
        <f t="shared" si="0"/>
        <v>454699.90316937637</v>
      </c>
      <c r="C12" s="14">
        <f t="shared" si="1"/>
        <v>163211.0584456283</v>
      </c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4</vt:i4>
      </vt:variant>
    </vt:vector>
  </HeadingPairs>
  <TitlesOfParts>
    <vt:vector size="5" baseType="lpstr">
      <vt:lpstr>工作表1</vt:lpstr>
      <vt:lpstr>目前大學學費</vt:lpstr>
      <vt:lpstr>投資報酬率</vt:lpstr>
      <vt:lpstr>現值加總</vt:lpstr>
      <vt:lpstr>通貨膨脹率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Stanley Hsiao</dc:creator>
  <cp:lastModifiedBy>Stanley Hsiao</cp:lastModifiedBy>
  <dcterms:created xsi:type="dcterms:W3CDTF">2014-07-14T10:13:18Z</dcterms:created>
  <dcterms:modified xsi:type="dcterms:W3CDTF">2014-07-15T03:48:55Z</dcterms:modified>
</cp:coreProperties>
</file>